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454 - 6.10. - ZCU - Výpočetní technika (III.) 131 - 2021 - NACENĚNÍ DVORSKÝ\"/>
    </mc:Choice>
  </mc:AlternateContent>
  <xr:revisionPtr revIDLastSave="0" documentId="13_ncr:1_{DDA9CB55-0530-4A18-B769-6D4A489935C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technika'!$B$1:$T$16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P7" i="1"/>
  <c r="Q10" i="1" l="1"/>
  <c r="R10" i="1" l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<sst xmlns="http://schemas.openxmlformats.org/spreadsheetml/2006/main" count="42" uniqueCount="41">
  <si>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</si>
  <si>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</si>
  <si>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</si>
  <si>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</si>
  <si>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</si>
  <si>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</si>
  <si>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</si>
  <si>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</si>
  <si>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</si>
  <si>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</si>
  <si>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</si>
  <si>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</si>
  <si>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</si>
  <si>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</si>
  <si>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</si>
  <si>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</si>
  <si>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</si>
  <si>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</si>
  <si>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</si>
  <si>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</si>
  <si>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</si>
  <si>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</si>
  <si>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</si>
  <si>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</si>
  <si>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</si>
  <si>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</si>
  <si>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</si>
  <si>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</si>
  <si>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ANO</t>
  </si>
  <si>
    <t>Město Cheb - podpora činnosti a rozvoje FEK
Zakázka 51-5067</t>
  </si>
  <si>
    <t>Ing. Stanislav Pimek,
Tel.: 37763 3515</t>
  </si>
  <si>
    <t>Do 31.12.2021 včetně fakturace (z důvodu ukončení projektu)</t>
  </si>
  <si>
    <r>
      <rPr>
        <b/>
        <sz val="11"/>
        <color theme="1"/>
        <rFont val="Calibri"/>
        <family val="2"/>
        <charset val="238"/>
        <scheme val="minor"/>
      </rPr>
      <t>Hradební 22, 
350 02 Cheb,</t>
    </r>
    <r>
      <rPr>
        <sz val="11"/>
        <color theme="1"/>
        <rFont val="Calibri"/>
        <family val="2"/>
        <charset val="238"/>
        <scheme val="minor"/>
      </rPr>
      <t xml:space="preserve">
Fakulta ekonomická - Děkanát,
místnost CD 202</t>
    </r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</si>
  <si>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</si>
  <si>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Tablet min. 10,9"</t>
  </si>
  <si>
    <r>
      <t xml:space="preserve">Operační systém: iOS nebo iPadOS -  z důvodu kompatibility se stávajícím zařízením na ZČU (telefon, tablet napříč odděleními).
Úhlopříčka displeje: min. 10,9".
Rozlišení displeje: min. 2360x1640.
Svítivost displeje: až 500 nit.
Vnitřní paměť: min. 256GB.
Komunikace: WiFi 802.11ax, Bluetooth min. 5.0, GPS, 4G LTE.
Konektory: min. 1x USB-C.
Fotoaparát: zadní min. 12 Mpx, přední min. 7 Mpx. 
Senzory: gyroskop, pohybový senzor, světelný senzor, magnetický senzor (kompas), barometr.
Maximální výdrž baterie: 9h nebo více.
Hmotnost: max 0,5kg.
Barva: ne růžová, ne červená, nejlépe šedá nebo stříbrná.
</t>
    </r>
    <r>
      <rPr>
        <b/>
        <sz val="11"/>
        <color theme="1"/>
        <rFont val="Calibri"/>
        <family val="2"/>
        <charset val="238"/>
        <scheme val="minor"/>
      </rPr>
      <t>Dodání s následujícím příslušenstvím:</t>
    </r>
    <r>
      <rPr>
        <sz val="11"/>
        <color theme="1"/>
        <rFont val="Calibri"/>
        <family val="2"/>
        <charset val="238"/>
        <scheme val="minor"/>
      </rPr>
      <t xml:space="preserve">
Stylus k tabletu, nejnovější generace.
Pouzdro k tabletu, nejnovější generace; barva ne růžová, ne červená, nejlépe šedá; mikrovlákno proti poškrábání displeje, automatické probuzení při otevření, magnetické zavírání, funkce stojánku.
Ochranná fólie na displej tabletu, matný povrch.
Redukce nebo replikátor portů k tabletu s výstupem na HDMI.</t>
    </r>
  </si>
  <si>
    <t xml:space="preserve">Příloha č. 2 Kupní smlouvy - technická specifikace
Výpočetní technika (III.) 131 - 2021 </t>
  </si>
  <si>
    <t>Zadavatel požaduje, aby vybraná zařízení splňovala požadavky na certifikaci Energy star (viz https://www.energystar.gov/products) nebo TCO Certified (viz https://tcocertified.com/product-finder/).                                                                                                                                      * Pro elektronické displeje včetně televizorů, počítačové monitory a digitální informační displeje nutno doložit energetický štítek (příloha nabídky).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</si>
  <si>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</si>
  <si>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iPad Air 10.9" Wi-Fi + Cellular 256GB Space Gray (2020) (MYH22FD/A) + Apple Pencil (2. generace) (MU8F2ZM/A) + Apple Smart Folio for iPad Air (4.generation) - Black (MH0D3ZM/A) + Přepojka / redukce pro Apple iPad / MacBook - USB-C na HDMI - 10cm - stříbrná (117964), záruka 24 měsíců</t>
  </si>
  <si>
    <t>https://www.apple.com/cz/ipad-air/specs/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</si>
</sst>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8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23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 wrapText="1"/>
    </xf>
    <xf numFmtId="0" fontId="23" fillId="0" borderId="0" xfId="2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14" xfId="0" applyFont="1" applyFill="1" applyBorder="1" applyAlignment="1" applyProtection="1">
      <alignment horizontal="center" vertical="center" wrapTex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23" fillId="0" borderId="0" xfId="2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47969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139554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428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157319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47969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139554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47969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139554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47969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139554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49082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157319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47969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139554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47969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139554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425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157319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47969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139554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49082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157319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47969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139554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139554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417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417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425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157319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47969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47969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47969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139554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422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49082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157319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47969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139554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47969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139554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47969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139554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56933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139554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50646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49083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157319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G1" zoomScale="85" zoomScaleNormal="85" workbookViewId="0">
      <selection activeCell="O7" sqref="O7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21.7109375" style="1" customWidth="1"/>
    <col min="7" max="7" width="28.28515625" style="4" customWidth="1"/>
    <col min="8" max="8" width="24.7109375" style="4" customWidth="1"/>
    <col min="9" max="9" width="21.7109375" style="4" customWidth="1"/>
    <col min="10" max="10" width="16.28515625" style="1" customWidth="1"/>
    <col min="11" max="11" width="41.85546875" style="5" customWidth="1"/>
    <col min="12" max="12" width="29.42578125" style="5" hidden="1" customWidth="1"/>
    <col min="13" max="13" width="33" style="5" customWidth="1"/>
    <col min="14" max="14" width="36.28515625" style="4" customWidth="1"/>
    <col min="15" max="15" width="29.1406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5703125" style="5" hidden="1" customWidth="1"/>
    <col min="22" max="22" width="35.140625" style="6" customWidth="1"/>
    <col min="23" max="16384" width="8.85546875" style="5"/>
  </cols>
  <sheetData>
    <row r="1" spans="1:22" ht="40.9" customHeight="1" x14ac:dyDescent="0.25">
      <c r="B1" s="71" t="s">
        <v>36</v>
      </c>
      <c r="C1" s="72"/>
      <c r="D1" s="72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6"/>
      <c r="E3" s="66"/>
      <c r="F3" s="66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6"/>
      <c r="E4" s="66"/>
      <c r="F4" s="66"/>
      <c r="G4" s="66"/>
      <c r="H4" s="6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73" t="s">
        <v>2</v>
      </c>
      <c r="H5" s="74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5" t="s">
        <v>23</v>
      </c>
      <c r="H6" s="46" t="s">
        <v>38</v>
      </c>
      <c r="I6" s="40" t="s">
        <v>15</v>
      </c>
      <c r="J6" s="39" t="s">
        <v>16</v>
      </c>
      <c r="K6" s="39" t="s">
        <v>33</v>
      </c>
      <c r="L6" s="41" t="s">
        <v>17</v>
      </c>
      <c r="M6" s="42" t="s">
        <v>18</v>
      </c>
      <c r="N6" s="41" t="s">
        <v>19</v>
      </c>
      <c r="O6" s="41" t="s">
        <v>24</v>
      </c>
      <c r="P6" s="41" t="s">
        <v>20</v>
      </c>
      <c r="Q6" s="39" t="s">
        <v>5</v>
      </c>
      <c r="R6" s="43" t="s">
        <v>6</v>
      </c>
      <c r="S6" s="67" t="s">
        <v>7</v>
      </c>
      <c r="T6" s="44" t="s">
        <v>8</v>
      </c>
      <c r="U6" s="41" t="s">
        <v>21</v>
      </c>
      <c r="V6" s="41" t="s">
        <v>22</v>
      </c>
    </row>
    <row r="7" spans="1:22" ht="386.25" customHeight="1" thickTop="1" thickBot="1" x14ac:dyDescent="0.3">
      <c r="A7" s="20"/>
      <c r="B7" s="48">
        <v>1</v>
      </c>
      <c r="C7" s="49" t="s">
        <v>34</v>
      </c>
      <c r="D7" s="50">
        <v>2</v>
      </c>
      <c r="E7" s="51" t="s">
        <v>27</v>
      </c>
      <c r="F7" s="52" t="s">
        <v>35</v>
      </c>
      <c r="G7" s="68" t="s">
        <v>39</v>
      </c>
      <c r="H7" s="69" t="s">
        <v>40</v>
      </c>
      <c r="I7" s="53" t="s">
        <v>25</v>
      </c>
      <c r="J7" s="54" t="s">
        <v>28</v>
      </c>
      <c r="K7" s="55" t="s">
        <v>29</v>
      </c>
      <c r="L7" s="56"/>
      <c r="M7" s="57" t="s">
        <v>30</v>
      </c>
      <c r="N7" s="58" t="s">
        <v>32</v>
      </c>
      <c r="O7" s="59" t="s">
        <v>31</v>
      </c>
      <c r="P7" s="60">
        <f>D7*Q7</f>
        <v>52000</v>
      </c>
      <c r="Q7" s="61">
        <v>26000</v>
      </c>
      <c r="R7" s="70">
        <v>24143</v>
      </c>
      <c r="S7" s="62">
        <f>D7*R7</f>
        <v>48286</v>
      </c>
      <c r="T7" s="63" t="str">
        <f t="shared" ref="T7" si="0">IF(ISNUMBER(R7), IF(R7&gt;Q7,"NEVYHOVUJE","VYHOVUJE")," ")</f>
        <v>VYHOVUJE</v>
      </c>
      <c r="U7" s="64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82.9" customHeight="1" thickTop="1" thickBot="1" x14ac:dyDescent="0.3">
      <c r="B9" s="78" t="s">
        <v>26</v>
      </c>
      <c r="C9" s="78"/>
      <c r="D9" s="78"/>
      <c r="E9" s="78"/>
      <c r="F9" s="78"/>
      <c r="G9" s="78"/>
      <c r="H9" s="78"/>
      <c r="I9" s="78"/>
      <c r="J9" s="21"/>
      <c r="K9" s="21"/>
      <c r="L9" s="7"/>
      <c r="M9" s="7"/>
      <c r="N9" s="7"/>
      <c r="O9" s="22"/>
      <c r="P9" s="22"/>
      <c r="Q9" s="23" t="s">
        <v>9</v>
      </c>
      <c r="R9" s="79" t="s">
        <v>10</v>
      </c>
      <c r="S9" s="80"/>
      <c r="T9" s="81"/>
      <c r="U9" s="24"/>
      <c r="V9" s="25"/>
    </row>
    <row r="10" spans="1:22" ht="43.15" customHeight="1" thickTop="1" thickBot="1" x14ac:dyDescent="0.3">
      <c r="B10" s="82" t="s">
        <v>37</v>
      </c>
      <c r="C10" s="83"/>
      <c r="D10" s="83"/>
      <c r="E10" s="83"/>
      <c r="F10" s="83"/>
      <c r="G10" s="65"/>
      <c r="I10" s="26"/>
      <c r="L10" s="9"/>
      <c r="M10" s="9"/>
      <c r="N10" s="9"/>
      <c r="O10" s="27"/>
      <c r="P10" s="27"/>
      <c r="Q10" s="28">
        <f>SUM(P7:P7)</f>
        <v>52000</v>
      </c>
      <c r="R10" s="75">
        <f>SUM(S7:S7)</f>
        <v>48286</v>
      </c>
      <c r="S10" s="76"/>
      <c r="T10" s="77"/>
    </row>
    <row r="11" spans="1:22" ht="15.75" thickTop="1" x14ac:dyDescent="0.25">
      <c r="H11" s="66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7"/>
      <c r="C12" s="47"/>
      <c r="D12" s="47"/>
      <c r="E12" s="47"/>
      <c r="F12" s="47"/>
      <c r="G12" s="66"/>
      <c r="H12" s="66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7"/>
      <c r="C13" s="47"/>
      <c r="D13" s="47"/>
      <c r="E13" s="47"/>
      <c r="F13" s="47"/>
      <c r="G13" s="66"/>
      <c r="H13" s="66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7"/>
      <c r="C14" s="47"/>
      <c r="D14" s="47"/>
      <c r="E14" s="47"/>
      <c r="F14" s="47"/>
      <c r="G14" s="66"/>
      <c r="H14" s="66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6"/>
      <c r="H15" s="66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6"/>
      <c r="H17" s="6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6"/>
      <c r="H18" s="6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6"/>
      <c r="H19" s="6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6"/>
      <c r="H20" s="66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6"/>
      <c r="H21" s="66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6"/>
      <c r="H22" s="66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6"/>
      <c r="H23" s="66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6"/>
      <c r="H24" s="66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6"/>
      <c r="H25" s="66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6"/>
      <c r="H26" s="66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6"/>
      <c r="H27" s="66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6"/>
      <c r="H28" s="66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6"/>
      <c r="H29" s="66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6"/>
      <c r="H30" s="66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6"/>
      <c r="H31" s="66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6"/>
      <c r="H32" s="66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6"/>
      <c r="H33" s="66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6"/>
      <c r="H34" s="66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6"/>
      <c r="H35" s="66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6"/>
      <c r="H36" s="66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6"/>
      <c r="H37" s="66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6"/>
      <c r="H38" s="66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6"/>
      <c r="H39" s="66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6"/>
      <c r="H40" s="66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6"/>
      <c r="H41" s="66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6"/>
      <c r="H42" s="66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6"/>
      <c r="H43" s="66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6"/>
      <c r="H44" s="66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6"/>
      <c r="H45" s="66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6"/>
      <c r="H46" s="66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6"/>
      <c r="H47" s="66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6"/>
      <c r="H48" s="66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6"/>
      <c r="H49" s="66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6"/>
      <c r="H50" s="66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6"/>
      <c r="H51" s="66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6"/>
      <c r="H52" s="66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6"/>
      <c r="H53" s="66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6"/>
      <c r="H54" s="66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6"/>
      <c r="H55" s="66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6"/>
      <c r="H56" s="66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6"/>
      <c r="H57" s="66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6"/>
      <c r="H58" s="66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6"/>
      <c r="H59" s="66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6"/>
      <c r="H60" s="66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6"/>
      <c r="H61" s="66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6"/>
      <c r="H62" s="66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6"/>
      <c r="H63" s="66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6"/>
      <c r="H64" s="66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6"/>
      <c r="H65" s="66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6"/>
      <c r="H66" s="66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6"/>
      <c r="H67" s="66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6"/>
      <c r="H68" s="66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6"/>
      <c r="H69" s="66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6"/>
      <c r="H70" s="66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6"/>
      <c r="H71" s="66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6"/>
      <c r="H72" s="66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6"/>
      <c r="H73" s="66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6"/>
      <c r="H74" s="66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6"/>
      <c r="H75" s="66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6"/>
      <c r="H76" s="66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6"/>
      <c r="H77" s="66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6"/>
      <c r="H78" s="66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6"/>
      <c r="H79" s="66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6"/>
      <c r="H80" s="66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6"/>
      <c r="H81" s="66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6"/>
      <c r="H82" s="66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6"/>
      <c r="H83" s="66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6"/>
      <c r="H84" s="66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6"/>
      <c r="H85" s="66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6"/>
      <c r="H86" s="66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6"/>
      <c r="H87" s="66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6"/>
      <c r="H88" s="66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6"/>
      <c r="H89" s="66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6"/>
      <c r="H90" s="66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6"/>
      <c r="H91" s="66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6"/>
      <c r="H92" s="66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6"/>
      <c r="H93" s="66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6"/>
      <c r="H94" s="66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6"/>
      <c r="H95" s="66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6"/>
      <c r="H96" s="66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yX+ku1UeJT2x/3qMVy4V9E3OcvZZ4+sVq1PiBleX+5t8novoMyWtkTrSJeQyQDGKWR/t8lK/rVyltb59C3blQA==" saltValue="wzLBhS4bCbunAM7yk+jOdA==" spinCount="100000" sheet="1" objects="1" scenarios="1"/>
  <mergeCells count="6">
    <mergeCell ref="B1:D1"/>
    <mergeCell ref="G5:H5"/>
    <mergeCell ref="R10:T10"/>
    <mergeCell ref="B9:I9"/>
    <mergeCell ref="R9:T9"/>
    <mergeCell ref="B10:F10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2">
    <dataValidation type="list" showInputMessage="1" showErrorMessage="1" sqref="E7" xr:uid="{00000000-0002-0000-0000-000001000000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2021-09-08T11:04:27Z</cp:lastPrinted>
  <dcterms:created xsi:type="dcterms:W3CDTF">2014-03-05T12:43:32Z</dcterms:created>
  <dcterms:modified xsi:type="dcterms:W3CDTF">2021-10-05T12:03:20Z</dcterms:modified>
</cp:coreProperties>
</file>